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2.local\DFS\users\jennifer\Documents\Jennifer\534 W 42nd Street\"/>
    </mc:Choice>
  </mc:AlternateContent>
  <bookViews>
    <workbookView xWindow="0" yWindow="0" windowWidth="28800" windowHeight="12435"/>
  </bookViews>
  <sheets>
    <sheet name="report 2 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G88" i="1"/>
  <c r="G73" i="1"/>
  <c r="G89" i="1" s="1"/>
  <c r="G58" i="1"/>
  <c r="G52" i="1"/>
  <c r="G15" i="1"/>
</calcChain>
</file>

<file path=xl/sharedStrings.xml><?xml version="1.0" encoding="utf-8"?>
<sst xmlns="http://schemas.openxmlformats.org/spreadsheetml/2006/main" count="534" uniqueCount="303">
  <si>
    <t>Silverstone Property Group</t>
  </si>
  <si>
    <t>Condo payments erroneously paid from Sponsor</t>
  </si>
  <si>
    <t>January 2013- March 2014</t>
  </si>
  <si>
    <t>Vendor Ledger</t>
  </si>
  <si>
    <t>Property=534w42 AND mm/yy=01/2013-04/2014</t>
  </si>
  <si>
    <t>Invoice</t>
  </si>
  <si>
    <t>Unpaid</t>
  </si>
  <si>
    <t>Check</t>
  </si>
  <si>
    <t>Description</t>
  </si>
  <si>
    <t>Tran#</t>
  </si>
  <si>
    <t>Property</t>
  </si>
  <si>
    <t>Date</t>
  </si>
  <si>
    <t>Account</t>
  </si>
  <si>
    <t>Number</t>
  </si>
  <si>
    <t>Amount</t>
  </si>
  <si>
    <t>Check#</t>
  </si>
  <si>
    <t>(adv) - Advantage Wholesales Supply</t>
  </si>
  <si>
    <t>       BLDG</t>
  </si>
  <si>
    <t>   P-25961</t>
  </si>
  <si>
    <t>   534w42</t>
  </si>
  <si>
    <t>   02/26/2013</t>
  </si>
  <si>
    <t>   64300400</t>
  </si>
  <si>
    <t>   499605</t>
  </si>
  <si>
    <t>    622</t>
  </si>
  <si>
    <t>   05/24/2013</t>
  </si>
  <si>
    <t>       534 bldg</t>
  </si>
  <si>
    <t>   P-28327</t>
  </si>
  <si>
    <t>   03/21/2013</t>
  </si>
  <si>
    <t>   508088</t>
  </si>
  <si>
    <t>    645</t>
  </si>
  <si>
    <t>   07/19/2013</t>
  </si>
  <si>
    <t>       garb bags, paint roller, compound, joint tape</t>
  </si>
  <si>
    <t>   P-35725</t>
  </si>
  <si>
    <t>   10/28/2013</t>
  </si>
  <si>
    <t>   64300200</t>
  </si>
  <si>
    <t>   1033704</t>
  </si>
  <si>
    <t>    712</t>
  </si>
  <si>
    <t>   12/18/2013</t>
  </si>
  <si>
    <t>       Air freshener, dispenser aerosol, batteries</t>
  </si>
  <si>
    <t>   P-35726</t>
  </si>
  <si>
    <t>   1033709</t>
  </si>
  <si>
    <t>        Total (adv) - Advantage Wholesales Supply</t>
  </si>
  <si>
    <t>CONDO</t>
  </si>
  <si>
    <t>(cna) - CNA Insurance</t>
  </si>
  <si>
    <t>       Acct#3016148309, POL#4019912728 POL Term:02/19/12-2/19/14</t>
  </si>
  <si>
    <t>   P-22204</t>
  </si>
  <si>
    <t>   01/28/2013</t>
  </si>
  <si>
    <t>   66100000</t>
  </si>
  <si>
    <t>   01282013</t>
  </si>
  <si>
    <t>    592</t>
  </si>
  <si>
    <t>   02/28/2013</t>
  </si>
  <si>
    <t>        Total (cna) - CNA Insurance</t>
  </si>
  <si>
    <t>(con) - Consolidated Edison</t>
  </si>
  <si>
    <t>       44-7223-0650-0200-7 PLP</t>
  </si>
  <si>
    <t>   P-20043</t>
  </si>
  <si>
    <t>   12/19/2012</t>
  </si>
  <si>
    <t>   63003000</t>
  </si>
  <si>
    <t>   121912/PLP</t>
  </si>
  <si>
    <t>    569</t>
  </si>
  <si>
    <t>   01/08/2013</t>
  </si>
  <si>
    <t>   63001000</t>
  </si>
  <si>
    <t>   P-21203</t>
  </si>
  <si>
    <t>   01/18/2013</t>
  </si>
  <si>
    <t>   11813/534 PLP</t>
  </si>
  <si>
    <t>    585</t>
  </si>
  <si>
    <t>   02/05/2013</t>
  </si>
  <si>
    <t>       acct#44-7223-0650-0200-7 1/17-2/19/13</t>
  </si>
  <si>
    <t>   P-22444</t>
  </si>
  <si>
    <t>   02/19/2013</t>
  </si>
  <si>
    <t>   02192</t>
  </si>
  <si>
    <t>    594</t>
  </si>
  <si>
    <t>   03/12/2013</t>
  </si>
  <si>
    <t>       447223065002007 PLP 02/19-03/20/13</t>
  </si>
  <si>
    <t>   P-23930</t>
  </si>
  <si>
    <t>   0321/PLP</t>
  </si>
  <si>
    <t>    611</t>
  </si>
  <si>
    <t>   04/15/2013</t>
  </si>
  <si>
    <t>   64106000</t>
  </si>
  <si>
    <t>       PLP 447223065002007 03/20-04/18/13</t>
  </si>
  <si>
    <t>   P-25002</t>
  </si>
  <si>
    <t>   04/19/2013</t>
  </si>
  <si>
    <t>   0419/PLP</t>
  </si>
  <si>
    <t>    618</t>
  </si>
  <si>
    <t>   05/08/2013</t>
  </si>
  <si>
    <t>       PLP 447223065002007 04/18-05/17/13</t>
  </si>
  <si>
    <t>   P-26882</t>
  </si>
  <si>
    <t>   05/20/2013</t>
  </si>
  <si>
    <t>   0520/PLP</t>
  </si>
  <si>
    <t>    636</t>
  </si>
  <si>
    <t>   06/17/2013</t>
  </si>
  <si>
    <t>       COOK #447223065202011 (7/18-9/17)</t>
  </si>
  <si>
    <t>   P-31628</t>
  </si>
  <si>
    <t>   09/18/2013</t>
  </si>
  <si>
    <t>   #2011-091813-COOK</t>
  </si>
  <si>
    <t>    672</t>
  </si>
  <si>
    <t>   09/26/2013</t>
  </si>
  <si>
    <t>       PLP #447223065002007 (7/18-9/17)</t>
  </si>
  <si>
    <t>   P-31629</t>
  </si>
  <si>
    <t>   #2007-091813-PLP</t>
  </si>
  <si>
    <t>    673</t>
  </si>
  <si>
    <t>       PLP #447223065002007 (9/17-10/17)</t>
  </si>
  <si>
    <t>   P-33459</t>
  </si>
  <si>
    <t>   10/18/2013</t>
  </si>
  <si>
    <t>   #2007-101813-534</t>
  </si>
  <si>
    <t>    691</t>
  </si>
  <si>
    <t>   10/30/2013</t>
  </si>
  <si>
    <t>       COOK #447223065202011 (9/17-10/17)</t>
  </si>
  <si>
    <t>   P-33460</t>
  </si>
  <si>
    <t>   #2011-101813-534</t>
  </si>
  <si>
    <t>    692</t>
  </si>
  <si>
    <t>       PLP #447223065002007 (10/17-11/15)</t>
  </si>
  <si>
    <t>   P-34777</t>
  </si>
  <si>
    <t>   11/18/2013</t>
  </si>
  <si>
    <t>   #2007-111813-534w42</t>
  </si>
  <si>
    <t>    702</t>
  </si>
  <si>
    <t>   11/21/2013</t>
  </si>
  <si>
    <t>       COOK #447223065202011 (10/17-11/15)</t>
  </si>
  <si>
    <t>   P-34778</t>
  </si>
  <si>
    <t>   #2011-111813-534w42</t>
  </si>
  <si>
    <t>    703</t>
  </si>
  <si>
    <t>       PLP #447223065002007 (11/15-12/18)</t>
  </si>
  <si>
    <t>   P-36281</t>
  </si>
  <si>
    <t>   12/19/2013</t>
  </si>
  <si>
    <t>   #2007-121913-534</t>
  </si>
  <si>
    <t>    717</t>
  </si>
  <si>
    <t>   12/27/2013</t>
  </si>
  <si>
    <t>       COOK #447223065202011 (11/15-12/18)</t>
  </si>
  <si>
    <t>   P-36282</t>
  </si>
  <si>
    <t>   #2011-121913-534</t>
  </si>
  <si>
    <t>    718</t>
  </si>
  <si>
    <t>       COOK #447223065202011 (12/18-1/17)</t>
  </si>
  <si>
    <t>   P-37802</t>
  </si>
  <si>
    <t>   01/21/2014</t>
  </si>
  <si>
    <t>   #2011-012114-534</t>
  </si>
  <si>
    <t>    734</t>
  </si>
  <si>
    <t>   01/29/2014</t>
  </si>
  <si>
    <t>       PLP #447223065002007 (12/18-1/17)</t>
  </si>
  <si>
    <t>   P-37803</t>
  </si>
  <si>
    <t>   #2007-012114-534</t>
  </si>
  <si>
    <t>    735</t>
  </si>
  <si>
    <t>       PLP #447223065002007 (1/17 - 2/19)</t>
  </si>
  <si>
    <t>   P-38974</t>
  </si>
  <si>
    <t>   02/20/2014</t>
  </si>
  <si>
    <t>   #2007-022014-534w42</t>
  </si>
  <si>
    <t>    743</t>
  </si>
  <si>
    <t>   02/26/2014</t>
  </si>
  <si>
    <t>       COOK #447223065202011 (1/17-2/19)</t>
  </si>
  <si>
    <t>   P-38975</t>
  </si>
  <si>
    <t>   #2011-022014-534w42</t>
  </si>
  <si>
    <t>    744</t>
  </si>
  <si>
    <t>        Total (con) - Consolidated Edison</t>
  </si>
  <si>
    <t>(elev) - Elevator Expeditors Inc.</t>
  </si>
  <si>
    <t>       Expedite payment to DOB, AOC filing and refilling for compliance</t>
  </si>
  <si>
    <t>   P-35033</t>
  </si>
  <si>
    <t>   11/20/2013</t>
  </si>
  <si>
    <t>   65001100</t>
  </si>
  <si>
    <t>   22750</t>
  </si>
  <si>
    <t>    706</t>
  </si>
  <si>
    <t>   12/03/2013</t>
  </si>
  <si>
    <t>        Total (elev) - Elevator Expeditors Inc.</t>
  </si>
  <si>
    <t>(mclean) - McLean &amp; McLean Security &amp; Intercom Inc.</t>
  </si>
  <si>
    <t>       intercom service</t>
  </si>
  <si>
    <t>   P-30046</t>
  </si>
  <si>
    <t>   06/18/2013</t>
  </si>
  <si>
    <t>   64202500</t>
  </si>
  <si>
    <t>   13926</t>
  </si>
  <si>
    <t>    663</t>
  </si>
  <si>
    <t>   09/11/2013</t>
  </si>
  <si>
    <t>        Total (mclean) - McLean &amp; McLean Security &amp; Intercom Inc.</t>
  </si>
  <si>
    <t>(nyc en) - NYC Water Board</t>
  </si>
  <si>
    <t>       5001025022001 12/19/12-03/20/13</t>
  </si>
  <si>
    <t>   P-23862</t>
  </si>
  <si>
    <t>   03/28/2013</t>
  </si>
  <si>
    <t>   63004000</t>
  </si>
  <si>
    <t>   0328/534</t>
  </si>
  <si>
    <t>    610</t>
  </si>
  <si>
    <t>       #5001025022001 (9/19 - 12/18)</t>
  </si>
  <si>
    <t>   P-36836</t>
  </si>
  <si>
    <t>   #2001-122713-534w42</t>
  </si>
  <si>
    <t>    722</t>
  </si>
  <si>
    <t>   01/10/2014</t>
  </si>
  <si>
    <t>        Total (nyc en) - NYC Water Board</t>
  </si>
  <si>
    <t>(rampart) - Rampart Brokerage Corp.</t>
  </si>
  <si>
    <t>       #BINDERUM1942898HHA (2/1/14-2/1/15)</t>
  </si>
  <si>
    <t>   P-38454</t>
  </si>
  <si>
    <t>   02/10/2014</t>
  </si>
  <si>
    <t>   436516-534w42</t>
  </si>
  <si>
    <t>    738</t>
  </si>
  <si>
    <t>   02/11/2014</t>
  </si>
  <si>
    <t>       #BINDERDISTPRGHHA (2/1/14-2/1/15)</t>
  </si>
  <si>
    <t>   P-38482</t>
  </si>
  <si>
    <t>   436309-534w42</t>
  </si>
  <si>
    <t>    737</t>
  </si>
  <si>
    <t>        Total (rampart) - Rampart Brokerage Corp.</t>
  </si>
  <si>
    <t>(solid) - Solid State Elevator Corporation</t>
  </si>
  <si>
    <t>       monthly maintenance for 04/13</t>
  </si>
  <si>
    <t>   P-25565</t>
  </si>
  <si>
    <t>   04/25/2013</t>
  </si>
  <si>
    <t>   64102500</t>
  </si>
  <si>
    <t>   069281</t>
  </si>
  <si>
    <t>    630</t>
  </si>
  <si>
    <t>   06/10/2013</t>
  </si>
  <si>
    <t>       10/13: Elevator Maintenance</t>
  </si>
  <si>
    <t>   P-32576</t>
  </si>
  <si>
    <t>   10/01/2013</t>
  </si>
  <si>
    <t>   072800</t>
  </si>
  <si>
    <t>    687</t>
  </si>
  <si>
    <t>   10/15/2013</t>
  </si>
  <si>
    <t>       Filing fee for annual periodic test</t>
  </si>
  <si>
    <t>   P-33962</t>
  </si>
  <si>
    <t>   073250</t>
  </si>
  <si>
    <t>    697</t>
  </si>
  <si>
    <t>   11/11/2013</t>
  </si>
  <si>
    <t>       Monthly Maintenance 1/14</t>
  </si>
  <si>
    <t>   P-37390</t>
  </si>
  <si>
    <t>   01/01/2014</t>
  </si>
  <si>
    <t>   075043</t>
  </si>
  <si>
    <t>    730</t>
  </si>
  <si>
    <t>   01/22/2014</t>
  </si>
  <si>
    <t>       Assisted Camera company w/ checking toc wiring for camera</t>
  </si>
  <si>
    <t>   P-38209</t>
  </si>
  <si>
    <t>   64200181</t>
  </si>
  <si>
    <t>   075152</t>
  </si>
  <si>
    <t>    739</t>
  </si>
  <si>
    <t>   02/12/2014</t>
  </si>
  <si>
    <t>        Total (solid) - Solid State Elevator Corporation</t>
  </si>
  <si>
    <t>(verizon) - Verizon</t>
  </si>
  <si>
    <t>       212 904 1458</t>
  </si>
  <si>
    <t>   P-20888</t>
  </si>
  <si>
    <t>   01/07/2013</t>
  </si>
  <si>
    <t>   63006000</t>
  </si>
  <si>
    <t>   1713</t>
  </si>
  <si>
    <t>    580</t>
  </si>
  <si>
    <t>   01/29/2013</t>
  </si>
  <si>
    <t>   P-22026</t>
  </si>
  <si>
    <t>   02/07/2013</t>
  </si>
  <si>
    <t>   02713</t>
  </si>
  <si>
    <t>    590</t>
  </si>
  <si>
    <t>   02/22/2013</t>
  </si>
  <si>
    <t>       212 904 1458 03/07-04/06/13</t>
  </si>
  <si>
    <t>   P-23300</t>
  </si>
  <si>
    <t>   03/07/2013</t>
  </si>
  <si>
    <t>   0307-1458</t>
  </si>
  <si>
    <t>    607</t>
  </si>
  <si>
    <t>       212 904 1458 04/07-05/06</t>
  </si>
  <si>
    <t>   P-24460</t>
  </si>
  <si>
    <t>   04/07/2013</t>
  </si>
  <si>
    <t>   0407/534</t>
  </si>
  <si>
    <t>    614</t>
  </si>
  <si>
    <t>   04/24/2013</t>
  </si>
  <si>
    <t>       2129041458660749 05/07-06/06/13</t>
  </si>
  <si>
    <t>   P-25709</t>
  </si>
  <si>
    <t>   05/07/2013</t>
  </si>
  <si>
    <t>   0507/534</t>
  </si>
  <si>
    <t>    621</t>
  </si>
  <si>
    <t>   05/22/2013</t>
  </si>
  <si>
    <t>       2129041458660749 06/07-07/06/13</t>
  </si>
  <si>
    <t>   P-27509</t>
  </si>
  <si>
    <t>   06/07/2013</t>
  </si>
  <si>
    <t>   0607/534</t>
  </si>
  <si>
    <t>    640</t>
  </si>
  <si>
    <t>   07/03/2013</t>
  </si>
  <si>
    <t>       #2129041458660749 (9/7 - 10/6)</t>
  </si>
  <si>
    <t>   P-31111</t>
  </si>
  <si>
    <t>   09/07/2013</t>
  </si>
  <si>
    <t>   63006300</t>
  </si>
  <si>
    <t>   #0749-090713-534w42</t>
  </si>
  <si>
    <t>    674</t>
  </si>
  <si>
    <t>       #2129041458660749 (10/7 - 11/6)</t>
  </si>
  <si>
    <t>   P-32923</t>
  </si>
  <si>
    <t>   10/07/2013</t>
  </si>
  <si>
    <t>   #0749-100713-534w42</t>
  </si>
  <si>
    <t>    688</t>
  </si>
  <si>
    <t>       #2129041458660749 (11/7-12/6)</t>
  </si>
  <si>
    <t>   P-34670</t>
  </si>
  <si>
    <t>   11/07/2013</t>
  </si>
  <si>
    <t>   #0749-110713-534w42</t>
  </si>
  <si>
    <t>    701</t>
  </si>
  <si>
    <t>   11/19/2013</t>
  </si>
  <si>
    <t>       #2129041458660749 (12/7-1/6)</t>
  </si>
  <si>
    <t>   P-35779</t>
  </si>
  <si>
    <t>   12/07/2013</t>
  </si>
  <si>
    <t>   #0749-120713-534w42</t>
  </si>
  <si>
    <t>    713</t>
  </si>
  <si>
    <t>       #2129041458660749 (1/7-2/6)</t>
  </si>
  <si>
    <t>   P-37587</t>
  </si>
  <si>
    <t>   01/07/2014</t>
  </si>
  <si>
    <t>   #0749-010714-534w42</t>
  </si>
  <si>
    <t>    732</t>
  </si>
  <si>
    <t>   01/23/2014</t>
  </si>
  <si>
    <t>       #2122832830232745 (2/4 - 3/3)</t>
  </si>
  <si>
    <t>   P-38681</t>
  </si>
  <si>
    <t>   02/07/2014</t>
  </si>
  <si>
    <t>   #0749-020714-534w42</t>
  </si>
  <si>
    <t>    741</t>
  </si>
  <si>
    <t>   02/19/2014</t>
  </si>
  <si>
    <t>       #2129041458660749 (3/7 - 4/6)</t>
  </si>
  <si>
    <t>   P-39512</t>
  </si>
  <si>
    <t>   03/07/2014</t>
  </si>
  <si>
    <t>   #0749-030714-534w42</t>
  </si>
  <si>
    <t>    749</t>
  </si>
  <si>
    <t>   03/20/2014</t>
  </si>
  <si>
    <t>        Total (verizon) - Verizon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</si>
</sst>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7998BB"/>
      </bottom>
      <diagonal/>
    </border>
    <border>
      <left/>
      <right/>
      <top style="medium">
        <color rgb="FF7998BB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 vertical="top"/>
    </xf>
    <xf numFmtId="4" fontId="5" fillId="2" borderId="2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tabSelected="1" workbookViewId="0">
      <selection activeCell="A5" sqref="A5:H5"/>
    </sheetView>
  </sheetViews>
  <sheetFormatPr defaultRowHeight="15" x14ac:dyDescent="0.25"/>
  <cols>
    <col min="1" max="1" width="36.5703125" bestFit="1" customWidth="1"/>
    <col min="2" max="2" width="9.42578125" bestFit="1" customWidth="1"/>
    <col min="4" max="4" width="12.140625" bestFit="1" customWidth="1"/>
    <col min="5" max="5" width="10.7109375" bestFit="1" customWidth="1"/>
    <col min="6" max="6" width="22.5703125" bestFit="1" customWidth="1"/>
    <col min="7" max="7" width="11.28515625" bestFit="1" customWidth="1"/>
    <col min="8" max="8" width="9" customWidth="1"/>
    <col min="9" max="9" width="7.85546875" customWidth="1"/>
    <col min="10" max="10" width="12.1406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</row>
    <row r="5" spans="1:11" ht="15.75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" customHeight="1" x14ac:dyDescent="0.25">
      <c r="A7" s="4"/>
    </row>
    <row r="8" spans="1:11" x14ac:dyDescent="0.25">
      <c r="A8" s="5"/>
      <c r="B8" s="5"/>
      <c r="C8" s="5"/>
      <c r="D8" s="6" t="s">
        <v>5</v>
      </c>
      <c r="E8" s="5"/>
      <c r="F8" s="6" t="s">
        <v>5</v>
      </c>
      <c r="G8" s="5"/>
      <c r="H8" s="6" t="s">
        <v>6</v>
      </c>
      <c r="I8" s="5"/>
      <c r="J8" s="6" t="s">
        <v>7</v>
      </c>
    </row>
    <row r="9" spans="1:11" ht="15.75" thickBot="1" x14ac:dyDescent="0.3">
      <c r="A9" s="7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7" t="s">
        <v>13</v>
      </c>
      <c r="G9" s="7" t="s">
        <v>14</v>
      </c>
      <c r="H9" s="7" t="s">
        <v>14</v>
      </c>
      <c r="I9" s="7" t="s">
        <v>15</v>
      </c>
      <c r="J9" s="7" t="s">
        <v>11</v>
      </c>
    </row>
    <row r="10" spans="1:11" x14ac:dyDescent="0.25">
      <c r="A10" s="8" t="s">
        <v>16</v>
      </c>
      <c r="B10" s="9"/>
      <c r="C10" s="9"/>
      <c r="D10" s="9"/>
      <c r="E10" s="9"/>
      <c r="F10" s="9"/>
      <c r="G10" s="9"/>
      <c r="H10" s="9"/>
      <c r="I10" s="9"/>
      <c r="J10" s="9"/>
    </row>
    <row r="11" spans="1:11" x14ac:dyDescent="0.25">
      <c r="A11" s="10" t="s">
        <v>17</v>
      </c>
      <c r="B11" s="10" t="s">
        <v>18</v>
      </c>
      <c r="C11" s="10" t="s">
        <v>19</v>
      </c>
      <c r="D11" s="10" t="s">
        <v>20</v>
      </c>
      <c r="E11" s="10" t="s">
        <v>21</v>
      </c>
      <c r="F11" s="10" t="s">
        <v>22</v>
      </c>
      <c r="G11" s="11">
        <v>43.23</v>
      </c>
      <c r="H11" s="11">
        <v>0</v>
      </c>
      <c r="I11" s="10" t="s">
        <v>23</v>
      </c>
      <c r="J11" s="10" t="s">
        <v>24</v>
      </c>
    </row>
    <row r="12" spans="1:11" x14ac:dyDescent="0.25">
      <c r="A12" s="10" t="s">
        <v>25</v>
      </c>
      <c r="B12" s="10" t="s">
        <v>26</v>
      </c>
      <c r="C12" s="10" t="s">
        <v>19</v>
      </c>
      <c r="D12" s="10" t="s">
        <v>27</v>
      </c>
      <c r="E12" s="10" t="s">
        <v>21</v>
      </c>
      <c r="F12" s="10" t="s">
        <v>28</v>
      </c>
      <c r="G12" s="11">
        <v>131.72</v>
      </c>
      <c r="H12" s="11">
        <v>0</v>
      </c>
      <c r="I12" s="10" t="s">
        <v>29</v>
      </c>
      <c r="J12" s="10" t="s">
        <v>30</v>
      </c>
    </row>
    <row r="13" spans="1:11" x14ac:dyDescent="0.25">
      <c r="A13" s="10" t="s">
        <v>31</v>
      </c>
      <c r="B13" s="10" t="s">
        <v>32</v>
      </c>
      <c r="C13" s="10" t="s">
        <v>19</v>
      </c>
      <c r="D13" s="10" t="s">
        <v>33</v>
      </c>
      <c r="E13" s="10" t="s">
        <v>34</v>
      </c>
      <c r="F13" s="10" t="s">
        <v>35</v>
      </c>
      <c r="G13" s="11">
        <v>432.48</v>
      </c>
      <c r="H13" s="11">
        <v>0</v>
      </c>
      <c r="I13" s="10" t="s">
        <v>36</v>
      </c>
      <c r="J13" s="10" t="s">
        <v>37</v>
      </c>
    </row>
    <row r="14" spans="1:11" ht="15.75" thickBot="1" x14ac:dyDescent="0.3">
      <c r="A14" s="10" t="s">
        <v>38</v>
      </c>
      <c r="B14" s="10" t="s">
        <v>39</v>
      </c>
      <c r="C14" s="10" t="s">
        <v>19</v>
      </c>
      <c r="D14" s="10" t="s">
        <v>33</v>
      </c>
      <c r="E14" s="10" t="s">
        <v>21</v>
      </c>
      <c r="F14" s="10" t="s">
        <v>40</v>
      </c>
      <c r="G14" s="11">
        <v>178.91</v>
      </c>
      <c r="H14" s="11">
        <v>0</v>
      </c>
      <c r="I14" s="10" t="s">
        <v>36</v>
      </c>
      <c r="J14" s="10" t="s">
        <v>37</v>
      </c>
    </row>
    <row r="15" spans="1:11" x14ac:dyDescent="0.25">
      <c r="A15" s="12" t="s">
        <v>41</v>
      </c>
      <c r="B15" s="12"/>
      <c r="C15" s="12"/>
      <c r="D15" s="12"/>
      <c r="E15" s="12"/>
      <c r="F15" s="12"/>
      <c r="G15" s="13">
        <f>SUM(G11:G14)</f>
        <v>786.34</v>
      </c>
      <c r="H15" s="13">
        <v>0</v>
      </c>
      <c r="I15" s="12"/>
      <c r="J15" s="12"/>
      <c r="K15" s="1" t="s">
        <v>42</v>
      </c>
    </row>
    <row r="16" spans="1:11" x14ac:dyDescent="0.25">
      <c r="A16" s="8" t="s">
        <v>43</v>
      </c>
      <c r="B16" s="9"/>
      <c r="C16" s="9"/>
      <c r="D16" s="9"/>
      <c r="E16" s="9"/>
      <c r="F16" s="9"/>
      <c r="G16" s="9"/>
      <c r="H16" s="9"/>
      <c r="I16" s="9"/>
      <c r="J16" s="9"/>
    </row>
    <row r="17" spans="1:11" ht="15.75" thickBot="1" x14ac:dyDescent="0.3">
      <c r="A17" s="10" t="s">
        <v>44</v>
      </c>
      <c r="B17" s="10" t="s">
        <v>45</v>
      </c>
      <c r="C17" s="10" t="s">
        <v>19</v>
      </c>
      <c r="D17" s="10" t="s">
        <v>46</v>
      </c>
      <c r="E17" s="10" t="s">
        <v>47</v>
      </c>
      <c r="F17" s="10" t="s">
        <v>48</v>
      </c>
      <c r="G17" s="11">
        <v>709</v>
      </c>
      <c r="H17" s="11">
        <v>0</v>
      </c>
      <c r="I17" s="10" t="s">
        <v>49</v>
      </c>
      <c r="J17" s="10" t="s">
        <v>50</v>
      </c>
    </row>
    <row r="18" spans="1:11" x14ac:dyDescent="0.25">
      <c r="A18" s="12" t="s">
        <v>51</v>
      </c>
      <c r="B18" s="12"/>
      <c r="C18" s="12"/>
      <c r="D18" s="12"/>
      <c r="E18" s="12"/>
      <c r="F18" s="12"/>
      <c r="G18" s="13">
        <v>709</v>
      </c>
      <c r="H18" s="13">
        <v>0</v>
      </c>
      <c r="I18" s="12"/>
      <c r="J18" s="12"/>
      <c r="K18" s="1" t="s">
        <v>42</v>
      </c>
    </row>
    <row r="19" spans="1:11" x14ac:dyDescent="0.25">
      <c r="A19" s="8" t="s">
        <v>52</v>
      </c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5">
      <c r="A20" s="10" t="s">
        <v>53</v>
      </c>
      <c r="B20" s="10" t="s">
        <v>54</v>
      </c>
      <c r="C20" s="10" t="s">
        <v>19</v>
      </c>
      <c r="D20" s="10" t="s">
        <v>55</v>
      </c>
      <c r="E20" s="10" t="s">
        <v>56</v>
      </c>
      <c r="F20" s="10" t="s">
        <v>57</v>
      </c>
      <c r="G20" s="14">
        <v>1176.23</v>
      </c>
      <c r="H20" s="11">
        <v>0</v>
      </c>
      <c r="I20" s="10" t="s">
        <v>58</v>
      </c>
      <c r="J20" s="10" t="s">
        <v>59</v>
      </c>
    </row>
    <row r="21" spans="1:11" x14ac:dyDescent="0.25">
      <c r="A21" s="10" t="s">
        <v>53</v>
      </c>
      <c r="B21" s="10" t="s">
        <v>54</v>
      </c>
      <c r="C21" s="10" t="s">
        <v>19</v>
      </c>
      <c r="D21" s="10" t="s">
        <v>55</v>
      </c>
      <c r="E21" s="10" t="s">
        <v>60</v>
      </c>
      <c r="F21" s="10" t="s">
        <v>57</v>
      </c>
      <c r="G21" s="11">
        <v>559.78</v>
      </c>
      <c r="H21" s="11">
        <v>0</v>
      </c>
      <c r="I21" s="10" t="s">
        <v>58</v>
      </c>
      <c r="J21" s="10" t="s">
        <v>59</v>
      </c>
    </row>
    <row r="22" spans="1:11" x14ac:dyDescent="0.25">
      <c r="A22" s="10" t="s">
        <v>53</v>
      </c>
      <c r="B22" s="10" t="s">
        <v>61</v>
      </c>
      <c r="C22" s="10" t="s">
        <v>19</v>
      </c>
      <c r="D22" s="10" t="s">
        <v>62</v>
      </c>
      <c r="E22" s="10" t="s">
        <v>56</v>
      </c>
      <c r="F22" s="10" t="s">
        <v>63</v>
      </c>
      <c r="G22" s="14">
        <v>1724.51</v>
      </c>
      <c r="H22" s="11">
        <v>0</v>
      </c>
      <c r="I22" s="10" t="s">
        <v>64</v>
      </c>
      <c r="J22" s="10" t="s">
        <v>65</v>
      </c>
    </row>
    <row r="23" spans="1:11" x14ac:dyDescent="0.25">
      <c r="A23" s="10" t="s">
        <v>53</v>
      </c>
      <c r="B23" s="10" t="s">
        <v>61</v>
      </c>
      <c r="C23" s="10" t="s">
        <v>19</v>
      </c>
      <c r="D23" s="10" t="s">
        <v>62</v>
      </c>
      <c r="E23" s="10" t="s">
        <v>60</v>
      </c>
      <c r="F23" s="10" t="s">
        <v>63</v>
      </c>
      <c r="G23" s="11">
        <v>967.04</v>
      </c>
      <c r="H23" s="11">
        <v>0</v>
      </c>
      <c r="I23" s="10" t="s">
        <v>64</v>
      </c>
      <c r="J23" s="10" t="s">
        <v>65</v>
      </c>
    </row>
    <row r="24" spans="1:11" x14ac:dyDescent="0.25">
      <c r="A24" s="10" t="s">
        <v>66</v>
      </c>
      <c r="B24" s="10" t="s">
        <v>67</v>
      </c>
      <c r="C24" s="10" t="s">
        <v>19</v>
      </c>
      <c r="D24" s="10" t="s">
        <v>68</v>
      </c>
      <c r="E24" s="10" t="s">
        <v>60</v>
      </c>
      <c r="F24" s="10" t="s">
        <v>69</v>
      </c>
      <c r="G24" s="14">
        <v>2935.19</v>
      </c>
      <c r="H24" s="11">
        <v>0</v>
      </c>
      <c r="I24" s="10" t="s">
        <v>70</v>
      </c>
      <c r="J24" s="10" t="s">
        <v>71</v>
      </c>
    </row>
    <row r="25" spans="1:11" x14ac:dyDescent="0.25">
      <c r="A25" s="10" t="s">
        <v>72</v>
      </c>
      <c r="B25" s="10" t="s">
        <v>73</v>
      </c>
      <c r="C25" s="10" t="s">
        <v>19</v>
      </c>
      <c r="D25" s="10" t="s">
        <v>27</v>
      </c>
      <c r="E25" s="10" t="s">
        <v>56</v>
      </c>
      <c r="F25" s="10" t="s">
        <v>74</v>
      </c>
      <c r="G25" s="14">
        <v>1595.76</v>
      </c>
      <c r="H25" s="11">
        <v>0</v>
      </c>
      <c r="I25" s="10" t="s">
        <v>75</v>
      </c>
      <c r="J25" s="10" t="s">
        <v>76</v>
      </c>
    </row>
    <row r="26" spans="1:11" x14ac:dyDescent="0.25">
      <c r="A26" s="10" t="s">
        <v>72</v>
      </c>
      <c r="B26" s="10" t="s">
        <v>73</v>
      </c>
      <c r="C26" s="10" t="s">
        <v>19</v>
      </c>
      <c r="D26" s="10" t="s">
        <v>27</v>
      </c>
      <c r="E26" s="10" t="s">
        <v>60</v>
      </c>
      <c r="F26" s="10" t="s">
        <v>74</v>
      </c>
      <c r="G26" s="11">
        <v>655.21</v>
      </c>
      <c r="H26" s="11">
        <v>0</v>
      </c>
      <c r="I26" s="10" t="s">
        <v>75</v>
      </c>
      <c r="J26" s="10" t="s">
        <v>76</v>
      </c>
    </row>
    <row r="27" spans="1:11" x14ac:dyDescent="0.25">
      <c r="A27" s="10" t="s">
        <v>72</v>
      </c>
      <c r="B27" s="10" t="s">
        <v>73</v>
      </c>
      <c r="C27" s="10" t="s">
        <v>19</v>
      </c>
      <c r="D27" s="10" t="s">
        <v>27</v>
      </c>
      <c r="E27" s="10" t="s">
        <v>77</v>
      </c>
      <c r="F27" s="10" t="s">
        <v>74</v>
      </c>
      <c r="G27" s="11">
        <v>44.03</v>
      </c>
      <c r="H27" s="11">
        <v>0</v>
      </c>
      <c r="I27" s="10" t="s">
        <v>75</v>
      </c>
      <c r="J27" s="10" t="s">
        <v>76</v>
      </c>
    </row>
    <row r="28" spans="1:11" x14ac:dyDescent="0.25">
      <c r="A28" s="10" t="s">
        <v>78</v>
      </c>
      <c r="B28" s="10" t="s">
        <v>79</v>
      </c>
      <c r="C28" s="10" t="s">
        <v>19</v>
      </c>
      <c r="D28" s="10" t="s">
        <v>80</v>
      </c>
      <c r="E28" s="10" t="s">
        <v>56</v>
      </c>
      <c r="F28" s="10" t="s">
        <v>81</v>
      </c>
      <c r="G28" s="14">
        <v>1334.34</v>
      </c>
      <c r="H28" s="11">
        <v>0</v>
      </c>
      <c r="I28" s="10" t="s">
        <v>82</v>
      </c>
      <c r="J28" s="10" t="s">
        <v>83</v>
      </c>
    </row>
    <row r="29" spans="1:11" x14ac:dyDescent="0.25">
      <c r="A29" s="10" t="s">
        <v>78</v>
      </c>
      <c r="B29" s="10" t="s">
        <v>79</v>
      </c>
      <c r="C29" s="10" t="s">
        <v>19</v>
      </c>
      <c r="D29" s="10" t="s">
        <v>80</v>
      </c>
      <c r="E29" s="10" t="s">
        <v>60</v>
      </c>
      <c r="F29" s="10" t="s">
        <v>81</v>
      </c>
      <c r="G29" s="11">
        <v>630.73</v>
      </c>
      <c r="H29" s="11">
        <v>0</v>
      </c>
      <c r="I29" s="10" t="s">
        <v>82</v>
      </c>
      <c r="J29" s="10" t="s">
        <v>83</v>
      </c>
    </row>
    <row r="30" spans="1:11" x14ac:dyDescent="0.25">
      <c r="A30" s="10" t="s">
        <v>84</v>
      </c>
      <c r="B30" s="10" t="s">
        <v>85</v>
      </c>
      <c r="C30" s="10" t="s">
        <v>19</v>
      </c>
      <c r="D30" s="10" t="s">
        <v>86</v>
      </c>
      <c r="E30" s="10" t="s">
        <v>60</v>
      </c>
      <c r="F30" s="10" t="s">
        <v>87</v>
      </c>
      <c r="G30" s="14">
        <v>1215.74</v>
      </c>
      <c r="H30" s="11">
        <v>0</v>
      </c>
      <c r="I30" s="10" t="s">
        <v>88</v>
      </c>
      <c r="J30" s="10" t="s">
        <v>89</v>
      </c>
    </row>
    <row r="31" spans="1:11" x14ac:dyDescent="0.25">
      <c r="A31" s="10" t="s">
        <v>90</v>
      </c>
      <c r="B31" s="10" t="s">
        <v>91</v>
      </c>
      <c r="C31" s="10" t="s">
        <v>19</v>
      </c>
      <c r="D31" s="10" t="s">
        <v>92</v>
      </c>
      <c r="E31" s="10" t="s">
        <v>56</v>
      </c>
      <c r="F31" s="10" t="s">
        <v>93</v>
      </c>
      <c r="G31" s="11">
        <v>35.369999999999997</v>
      </c>
      <c r="H31" s="11">
        <v>0</v>
      </c>
      <c r="I31" s="10" t="s">
        <v>94</v>
      </c>
      <c r="J31" s="10" t="s">
        <v>95</v>
      </c>
    </row>
    <row r="32" spans="1:11" x14ac:dyDescent="0.25">
      <c r="A32" s="10" t="s">
        <v>90</v>
      </c>
      <c r="B32" s="10" t="s">
        <v>91</v>
      </c>
      <c r="C32" s="10" t="s">
        <v>19</v>
      </c>
      <c r="D32" s="10" t="s">
        <v>92</v>
      </c>
      <c r="E32" s="10" t="s">
        <v>56</v>
      </c>
      <c r="F32" s="10" t="s">
        <v>93</v>
      </c>
      <c r="G32" s="11">
        <v>39.880000000000003</v>
      </c>
      <c r="H32" s="11">
        <v>0</v>
      </c>
      <c r="I32" s="10" t="s">
        <v>94</v>
      </c>
      <c r="J32" s="10" t="s">
        <v>95</v>
      </c>
    </row>
    <row r="33" spans="1:10" x14ac:dyDescent="0.25">
      <c r="A33" s="10" t="s">
        <v>96</v>
      </c>
      <c r="B33" s="10" t="s">
        <v>97</v>
      </c>
      <c r="C33" s="10" t="s">
        <v>19</v>
      </c>
      <c r="D33" s="10" t="s">
        <v>92</v>
      </c>
      <c r="E33" s="10" t="s">
        <v>56</v>
      </c>
      <c r="F33" s="10" t="s">
        <v>98</v>
      </c>
      <c r="G33" s="11">
        <v>159.13999999999999</v>
      </c>
      <c r="H33" s="11">
        <v>0</v>
      </c>
      <c r="I33" s="10" t="s">
        <v>99</v>
      </c>
      <c r="J33" s="10" t="s">
        <v>95</v>
      </c>
    </row>
    <row r="34" spans="1:10" x14ac:dyDescent="0.25">
      <c r="A34" s="10" t="s">
        <v>96</v>
      </c>
      <c r="B34" s="10" t="s">
        <v>97</v>
      </c>
      <c r="C34" s="10" t="s">
        <v>19</v>
      </c>
      <c r="D34" s="10" t="s">
        <v>92</v>
      </c>
      <c r="E34" s="10" t="s">
        <v>56</v>
      </c>
      <c r="F34" s="10" t="s">
        <v>98</v>
      </c>
      <c r="G34" s="11">
        <v>201.95</v>
      </c>
      <c r="H34" s="11">
        <v>0</v>
      </c>
      <c r="I34" s="10" t="s">
        <v>99</v>
      </c>
      <c r="J34" s="10" t="s">
        <v>95</v>
      </c>
    </row>
    <row r="35" spans="1:10" x14ac:dyDescent="0.25">
      <c r="A35" s="10" t="s">
        <v>96</v>
      </c>
      <c r="B35" s="10" t="s">
        <v>97</v>
      </c>
      <c r="C35" s="10" t="s">
        <v>19</v>
      </c>
      <c r="D35" s="10" t="s">
        <v>92</v>
      </c>
      <c r="E35" s="10" t="s">
        <v>60</v>
      </c>
      <c r="F35" s="10" t="s">
        <v>98</v>
      </c>
      <c r="G35" s="11">
        <v>883.64</v>
      </c>
      <c r="H35" s="11">
        <v>0</v>
      </c>
      <c r="I35" s="10" t="s">
        <v>99</v>
      </c>
      <c r="J35" s="10" t="s">
        <v>95</v>
      </c>
    </row>
    <row r="36" spans="1:10" x14ac:dyDescent="0.25">
      <c r="A36" s="10" t="s">
        <v>96</v>
      </c>
      <c r="B36" s="10" t="s">
        <v>97</v>
      </c>
      <c r="C36" s="10" t="s">
        <v>19</v>
      </c>
      <c r="D36" s="10" t="s">
        <v>92</v>
      </c>
      <c r="E36" s="10" t="s">
        <v>60</v>
      </c>
      <c r="F36" s="10" t="s">
        <v>98</v>
      </c>
      <c r="G36" s="14">
        <v>1387.67</v>
      </c>
      <c r="H36" s="11">
        <v>0</v>
      </c>
      <c r="I36" s="10" t="s">
        <v>99</v>
      </c>
      <c r="J36" s="10" t="s">
        <v>95</v>
      </c>
    </row>
    <row r="37" spans="1:10" x14ac:dyDescent="0.25">
      <c r="A37" s="10" t="s">
        <v>100</v>
      </c>
      <c r="B37" s="10" t="s">
        <v>101</v>
      </c>
      <c r="C37" s="10" t="s">
        <v>19</v>
      </c>
      <c r="D37" s="10" t="s">
        <v>102</v>
      </c>
      <c r="E37" s="10" t="s">
        <v>60</v>
      </c>
      <c r="F37" s="10" t="s">
        <v>103</v>
      </c>
      <c r="G37" s="11">
        <v>926.71</v>
      </c>
      <c r="H37" s="11">
        <v>0</v>
      </c>
      <c r="I37" s="10" t="s">
        <v>104</v>
      </c>
      <c r="J37" s="10" t="s">
        <v>105</v>
      </c>
    </row>
    <row r="38" spans="1:10" x14ac:dyDescent="0.25">
      <c r="A38" s="10" t="s">
        <v>100</v>
      </c>
      <c r="B38" s="10" t="s">
        <v>101</v>
      </c>
      <c r="C38" s="10" t="s">
        <v>19</v>
      </c>
      <c r="D38" s="10" t="s">
        <v>102</v>
      </c>
      <c r="E38" s="10" t="s">
        <v>56</v>
      </c>
      <c r="F38" s="10" t="s">
        <v>103</v>
      </c>
      <c r="G38" s="11">
        <v>317.27</v>
      </c>
      <c r="H38" s="11">
        <v>0</v>
      </c>
      <c r="I38" s="10" t="s">
        <v>104</v>
      </c>
      <c r="J38" s="10" t="s">
        <v>105</v>
      </c>
    </row>
    <row r="39" spans="1:10" x14ac:dyDescent="0.25">
      <c r="A39" s="10" t="s">
        <v>106</v>
      </c>
      <c r="B39" s="10" t="s">
        <v>107</v>
      </c>
      <c r="C39" s="10" t="s">
        <v>19</v>
      </c>
      <c r="D39" s="10" t="s">
        <v>102</v>
      </c>
      <c r="E39" s="10" t="s">
        <v>56</v>
      </c>
      <c r="F39" s="10" t="s">
        <v>108</v>
      </c>
      <c r="G39" s="11">
        <v>37.159999999999997</v>
      </c>
      <c r="H39" s="11">
        <v>0</v>
      </c>
      <c r="I39" s="10" t="s">
        <v>109</v>
      </c>
      <c r="J39" s="10" t="s">
        <v>105</v>
      </c>
    </row>
    <row r="40" spans="1:10" x14ac:dyDescent="0.25">
      <c r="A40" s="10" t="s">
        <v>110</v>
      </c>
      <c r="B40" s="10" t="s">
        <v>111</v>
      </c>
      <c r="C40" s="10" t="s">
        <v>19</v>
      </c>
      <c r="D40" s="10" t="s">
        <v>112</v>
      </c>
      <c r="E40" s="10" t="s">
        <v>60</v>
      </c>
      <c r="F40" s="10" t="s">
        <v>113</v>
      </c>
      <c r="G40" s="11">
        <v>561.41999999999996</v>
      </c>
      <c r="H40" s="11">
        <v>0</v>
      </c>
      <c r="I40" s="10" t="s">
        <v>114</v>
      </c>
      <c r="J40" s="10" t="s">
        <v>115</v>
      </c>
    </row>
    <row r="41" spans="1:10" x14ac:dyDescent="0.25">
      <c r="A41" s="10" t="s">
        <v>110</v>
      </c>
      <c r="B41" s="10" t="s">
        <v>111</v>
      </c>
      <c r="C41" s="10" t="s">
        <v>19</v>
      </c>
      <c r="D41" s="10" t="s">
        <v>112</v>
      </c>
      <c r="E41" s="10" t="s">
        <v>56</v>
      </c>
      <c r="F41" s="10" t="s">
        <v>113</v>
      </c>
      <c r="G41" s="11">
        <v>645.47</v>
      </c>
      <c r="H41" s="11">
        <v>0</v>
      </c>
      <c r="I41" s="10" t="s">
        <v>114</v>
      </c>
      <c r="J41" s="10" t="s">
        <v>115</v>
      </c>
    </row>
    <row r="42" spans="1:10" x14ac:dyDescent="0.25">
      <c r="A42" s="10" t="s">
        <v>116</v>
      </c>
      <c r="B42" s="10" t="s">
        <v>117</v>
      </c>
      <c r="C42" s="10" t="s">
        <v>19</v>
      </c>
      <c r="D42" s="10" t="s">
        <v>112</v>
      </c>
      <c r="E42" s="10" t="s">
        <v>56</v>
      </c>
      <c r="F42" s="10" t="s">
        <v>118</v>
      </c>
      <c r="G42" s="11">
        <v>35.380000000000003</v>
      </c>
      <c r="H42" s="11">
        <v>0</v>
      </c>
      <c r="I42" s="10" t="s">
        <v>119</v>
      </c>
      <c r="J42" s="10" t="s">
        <v>115</v>
      </c>
    </row>
    <row r="43" spans="1:10" x14ac:dyDescent="0.25">
      <c r="A43" s="10" t="s">
        <v>120</v>
      </c>
      <c r="B43" s="10" t="s">
        <v>121</v>
      </c>
      <c r="C43" s="10" t="s">
        <v>19</v>
      </c>
      <c r="D43" s="10" t="s">
        <v>122</v>
      </c>
      <c r="E43" s="10" t="s">
        <v>56</v>
      </c>
      <c r="F43" s="10" t="s">
        <v>123</v>
      </c>
      <c r="G43" s="14">
        <v>1414.53</v>
      </c>
      <c r="H43" s="11">
        <v>0</v>
      </c>
      <c r="I43" s="10" t="s">
        <v>124</v>
      </c>
      <c r="J43" s="10" t="s">
        <v>125</v>
      </c>
    </row>
    <row r="44" spans="1:10" x14ac:dyDescent="0.25">
      <c r="A44" s="10" t="s">
        <v>120</v>
      </c>
      <c r="B44" s="10" t="s">
        <v>121</v>
      </c>
      <c r="C44" s="10" t="s">
        <v>19</v>
      </c>
      <c r="D44" s="10" t="s">
        <v>122</v>
      </c>
      <c r="E44" s="10" t="s">
        <v>60</v>
      </c>
      <c r="F44" s="10" t="s">
        <v>123</v>
      </c>
      <c r="G44" s="11">
        <v>755.48</v>
      </c>
      <c r="H44" s="11">
        <v>0</v>
      </c>
      <c r="I44" s="10" t="s">
        <v>124</v>
      </c>
      <c r="J44" s="10" t="s">
        <v>125</v>
      </c>
    </row>
    <row r="45" spans="1:10" x14ac:dyDescent="0.25">
      <c r="A45" s="10" t="s">
        <v>126</v>
      </c>
      <c r="B45" s="10" t="s">
        <v>127</v>
      </c>
      <c r="C45" s="10" t="s">
        <v>19</v>
      </c>
      <c r="D45" s="10" t="s">
        <v>122</v>
      </c>
      <c r="E45" s="10" t="s">
        <v>56</v>
      </c>
      <c r="F45" s="10" t="s">
        <v>128</v>
      </c>
      <c r="G45" s="11">
        <v>40.700000000000003</v>
      </c>
      <c r="H45" s="11">
        <v>0</v>
      </c>
      <c r="I45" s="10" t="s">
        <v>129</v>
      </c>
      <c r="J45" s="10" t="s">
        <v>125</v>
      </c>
    </row>
    <row r="46" spans="1:10" x14ac:dyDescent="0.25">
      <c r="A46" s="10" t="s">
        <v>130</v>
      </c>
      <c r="B46" s="10" t="s">
        <v>131</v>
      </c>
      <c r="C46" s="10" t="s">
        <v>19</v>
      </c>
      <c r="D46" s="10" t="s">
        <v>132</v>
      </c>
      <c r="E46" s="10" t="s">
        <v>56</v>
      </c>
      <c r="F46" s="10" t="s">
        <v>133</v>
      </c>
      <c r="G46" s="11">
        <v>38.86</v>
      </c>
      <c r="H46" s="11">
        <v>0</v>
      </c>
      <c r="I46" s="10" t="s">
        <v>134</v>
      </c>
      <c r="J46" s="10" t="s">
        <v>135</v>
      </c>
    </row>
    <row r="47" spans="1:10" x14ac:dyDescent="0.25">
      <c r="A47" s="10" t="s">
        <v>136</v>
      </c>
      <c r="B47" s="10" t="s">
        <v>137</v>
      </c>
      <c r="C47" s="10" t="s">
        <v>19</v>
      </c>
      <c r="D47" s="10" t="s">
        <v>132</v>
      </c>
      <c r="E47" s="10" t="s">
        <v>56</v>
      </c>
      <c r="F47" s="10" t="s">
        <v>138</v>
      </c>
      <c r="G47" s="14">
        <v>1810.35</v>
      </c>
      <c r="H47" s="11">
        <v>0</v>
      </c>
      <c r="I47" s="10" t="s">
        <v>139</v>
      </c>
      <c r="J47" s="10" t="s">
        <v>135</v>
      </c>
    </row>
    <row r="48" spans="1:10" x14ac:dyDescent="0.25">
      <c r="A48" s="10" t="s">
        <v>136</v>
      </c>
      <c r="B48" s="10" t="s">
        <v>137</v>
      </c>
      <c r="C48" s="10" t="s">
        <v>19</v>
      </c>
      <c r="D48" s="10" t="s">
        <v>132</v>
      </c>
      <c r="E48" s="10" t="s">
        <v>60</v>
      </c>
      <c r="F48" s="10" t="s">
        <v>138</v>
      </c>
      <c r="G48" s="11">
        <v>709.96</v>
      </c>
      <c r="H48" s="11">
        <v>0</v>
      </c>
      <c r="I48" s="10" t="s">
        <v>139</v>
      </c>
      <c r="J48" s="10" t="s">
        <v>135</v>
      </c>
    </row>
    <row r="49" spans="1:11" x14ac:dyDescent="0.25">
      <c r="A49" s="10" t="s">
        <v>140</v>
      </c>
      <c r="B49" s="10" t="s">
        <v>141</v>
      </c>
      <c r="C49" s="10" t="s">
        <v>19</v>
      </c>
      <c r="D49" s="10" t="s">
        <v>142</v>
      </c>
      <c r="E49" s="10" t="s">
        <v>56</v>
      </c>
      <c r="F49" s="10" t="s">
        <v>143</v>
      </c>
      <c r="G49" s="14">
        <v>2456.9</v>
      </c>
      <c r="H49" s="11">
        <v>0</v>
      </c>
      <c r="I49" s="10" t="s">
        <v>144</v>
      </c>
      <c r="J49" s="10" t="s">
        <v>145</v>
      </c>
    </row>
    <row r="50" spans="1:11" x14ac:dyDescent="0.25">
      <c r="A50" s="10" t="s">
        <v>140</v>
      </c>
      <c r="B50" s="10" t="s">
        <v>141</v>
      </c>
      <c r="C50" s="10" t="s">
        <v>19</v>
      </c>
      <c r="D50" s="10" t="s">
        <v>142</v>
      </c>
      <c r="E50" s="10" t="s">
        <v>60</v>
      </c>
      <c r="F50" s="10" t="s">
        <v>143</v>
      </c>
      <c r="G50" s="14">
        <v>1141.48</v>
      </c>
      <c r="H50" s="11">
        <v>0</v>
      </c>
      <c r="I50" s="10" t="s">
        <v>144</v>
      </c>
      <c r="J50" s="10" t="s">
        <v>145</v>
      </c>
    </row>
    <row r="51" spans="1:11" ht="15.75" thickBot="1" x14ac:dyDescent="0.3">
      <c r="A51" s="10" t="s">
        <v>146</v>
      </c>
      <c r="B51" s="10" t="s">
        <v>147</v>
      </c>
      <c r="C51" s="10" t="s">
        <v>19</v>
      </c>
      <c r="D51" s="10" t="s">
        <v>142</v>
      </c>
      <c r="E51" s="10" t="s">
        <v>56</v>
      </c>
      <c r="F51" s="10" t="s">
        <v>148</v>
      </c>
      <c r="G51" s="11">
        <v>41.26</v>
      </c>
      <c r="H51" s="11">
        <v>0</v>
      </c>
      <c r="I51" s="10" t="s">
        <v>149</v>
      </c>
      <c r="J51" s="10" t="s">
        <v>145</v>
      </c>
    </row>
    <row r="52" spans="1:11" x14ac:dyDescent="0.25">
      <c r="A52" s="12" t="s">
        <v>150</v>
      </c>
      <c r="B52" s="12"/>
      <c r="C52" s="12"/>
      <c r="D52" s="12"/>
      <c r="E52" s="12"/>
      <c r="F52" s="12"/>
      <c r="G52" s="15">
        <f>SUM(G20:G51)</f>
        <v>26479.14</v>
      </c>
      <c r="H52" s="13">
        <v>0</v>
      </c>
      <c r="I52" s="12"/>
      <c r="J52" s="12"/>
      <c r="K52" s="1" t="s">
        <v>42</v>
      </c>
    </row>
    <row r="53" spans="1:11" x14ac:dyDescent="0.25">
      <c r="A53" s="8" t="s">
        <v>151</v>
      </c>
      <c r="B53" s="9"/>
      <c r="C53" s="9"/>
      <c r="D53" s="9"/>
      <c r="E53" s="9"/>
      <c r="F53" s="9"/>
      <c r="G53" s="9"/>
      <c r="H53" s="9"/>
      <c r="I53" s="9"/>
      <c r="J53" s="9"/>
    </row>
    <row r="54" spans="1:11" ht="15.75" thickBot="1" x14ac:dyDescent="0.3">
      <c r="A54" s="10" t="s">
        <v>152</v>
      </c>
      <c r="B54" s="10" t="s">
        <v>153</v>
      </c>
      <c r="C54" s="10" t="s">
        <v>19</v>
      </c>
      <c r="D54" s="10" t="s">
        <v>154</v>
      </c>
      <c r="E54" s="10" t="s">
        <v>155</v>
      </c>
      <c r="F54" s="10" t="s">
        <v>156</v>
      </c>
      <c r="G54" s="14">
        <v>1175</v>
      </c>
      <c r="H54" s="11">
        <v>0</v>
      </c>
      <c r="I54" s="10" t="s">
        <v>157</v>
      </c>
      <c r="J54" s="10" t="s">
        <v>158</v>
      </c>
    </row>
    <row r="55" spans="1:11" x14ac:dyDescent="0.25">
      <c r="A55" s="12" t="s">
        <v>159</v>
      </c>
      <c r="B55" s="12"/>
      <c r="C55" s="12"/>
      <c r="D55" s="12"/>
      <c r="E55" s="12"/>
      <c r="F55" s="12"/>
      <c r="G55" s="15">
        <v>1175</v>
      </c>
      <c r="H55" s="13">
        <v>0</v>
      </c>
      <c r="I55" s="12"/>
      <c r="J55" s="12"/>
      <c r="K55" s="1" t="s">
        <v>42</v>
      </c>
    </row>
    <row r="56" spans="1:11" x14ac:dyDescent="0.25">
      <c r="A56" s="8" t="s">
        <v>160</v>
      </c>
      <c r="B56" s="9"/>
      <c r="C56" s="9"/>
      <c r="D56" s="9"/>
      <c r="E56" s="9"/>
      <c r="F56" s="9"/>
      <c r="G56" s="9"/>
      <c r="H56" s="9"/>
      <c r="I56" s="9"/>
      <c r="J56" s="9"/>
    </row>
    <row r="57" spans="1:11" ht="15.75" thickBot="1" x14ac:dyDescent="0.3">
      <c r="A57" s="10" t="s">
        <v>161</v>
      </c>
      <c r="B57" s="10" t="s">
        <v>162</v>
      </c>
      <c r="C57" s="10" t="s">
        <v>19</v>
      </c>
      <c r="D57" s="10" t="s">
        <v>163</v>
      </c>
      <c r="E57" s="10" t="s">
        <v>164</v>
      </c>
      <c r="F57" s="10" t="s">
        <v>165</v>
      </c>
      <c r="G57" s="11">
        <v>130.65</v>
      </c>
      <c r="H57" s="11">
        <v>0</v>
      </c>
      <c r="I57" s="10" t="s">
        <v>166</v>
      </c>
      <c r="J57" s="10" t="s">
        <v>167</v>
      </c>
      <c r="K57" s="16" t="s">
        <v>42</v>
      </c>
    </row>
    <row r="58" spans="1:11" x14ac:dyDescent="0.25">
      <c r="A58" s="12" t="s">
        <v>168</v>
      </c>
      <c r="B58" s="12"/>
      <c r="C58" s="12"/>
      <c r="D58" s="12"/>
      <c r="E58" s="12"/>
      <c r="F58" s="12"/>
      <c r="G58" s="13">
        <f>SUM(G57)</f>
        <v>130.65</v>
      </c>
      <c r="H58" s="13">
        <v>0</v>
      </c>
      <c r="I58" s="12"/>
      <c r="J58" s="12"/>
    </row>
    <row r="59" spans="1:11" x14ac:dyDescent="0.25">
      <c r="A59" s="8" t="s">
        <v>169</v>
      </c>
      <c r="B59" s="9"/>
      <c r="C59" s="9"/>
      <c r="D59" s="9"/>
      <c r="E59" s="9"/>
      <c r="F59" s="9"/>
      <c r="G59" s="9"/>
      <c r="H59" s="9"/>
      <c r="I59" s="9"/>
      <c r="J59" s="9"/>
    </row>
    <row r="60" spans="1:11" x14ac:dyDescent="0.25">
      <c r="A60" s="10" t="s">
        <v>170</v>
      </c>
      <c r="B60" s="10" t="s">
        <v>171</v>
      </c>
      <c r="C60" s="10" t="s">
        <v>19</v>
      </c>
      <c r="D60" s="10" t="s">
        <v>172</v>
      </c>
      <c r="E60" s="10" t="s">
        <v>173</v>
      </c>
      <c r="F60" s="10" t="s">
        <v>174</v>
      </c>
      <c r="G60" s="11">
        <v>272.18</v>
      </c>
      <c r="H60" s="11">
        <v>0</v>
      </c>
      <c r="I60" s="10" t="s">
        <v>175</v>
      </c>
      <c r="J60" s="10" t="s">
        <v>76</v>
      </c>
    </row>
    <row r="61" spans="1:11" ht="15.75" thickBot="1" x14ac:dyDescent="0.3">
      <c r="A61" s="10" t="s">
        <v>176</v>
      </c>
      <c r="B61" s="10" t="s">
        <v>177</v>
      </c>
      <c r="C61" s="10" t="s">
        <v>19</v>
      </c>
      <c r="D61" s="10" t="s">
        <v>125</v>
      </c>
      <c r="E61" s="10" t="s">
        <v>173</v>
      </c>
      <c r="F61" s="10" t="s">
        <v>178</v>
      </c>
      <c r="G61" s="11">
        <v>463.61</v>
      </c>
      <c r="H61" s="11">
        <v>0</v>
      </c>
      <c r="I61" s="10" t="s">
        <v>179</v>
      </c>
      <c r="J61" s="10" t="s">
        <v>180</v>
      </c>
    </row>
    <row r="62" spans="1:11" x14ac:dyDescent="0.25">
      <c r="A62" s="12" t="s">
        <v>181</v>
      </c>
      <c r="B62" s="12"/>
      <c r="C62" s="12"/>
      <c r="D62" s="12"/>
      <c r="E62" s="12"/>
      <c r="F62" s="12"/>
      <c r="G62" s="13">
        <v>735.79</v>
      </c>
      <c r="H62" s="13">
        <v>0</v>
      </c>
      <c r="I62" s="12"/>
      <c r="J62" s="12"/>
      <c r="K62" s="1" t="s">
        <v>42</v>
      </c>
    </row>
    <row r="63" spans="1:11" x14ac:dyDescent="0.25">
      <c r="A63" s="8" t="s">
        <v>182</v>
      </c>
      <c r="B63" s="9"/>
      <c r="C63" s="9"/>
      <c r="D63" s="9"/>
      <c r="E63" s="9"/>
      <c r="F63" s="9"/>
      <c r="G63" s="9"/>
      <c r="H63" s="9"/>
      <c r="I63" s="9"/>
      <c r="J63" s="9"/>
    </row>
    <row r="64" spans="1:11" x14ac:dyDescent="0.25">
      <c r="A64" s="10" t="s">
        <v>183</v>
      </c>
      <c r="B64" s="10" t="s">
        <v>184</v>
      </c>
      <c r="C64" s="10" t="s">
        <v>19</v>
      </c>
      <c r="D64" s="10" t="s">
        <v>185</v>
      </c>
      <c r="E64" s="10" t="s">
        <v>47</v>
      </c>
      <c r="F64" s="10" t="s">
        <v>186</v>
      </c>
      <c r="G64" s="11">
        <v>133.1</v>
      </c>
      <c r="H64" s="11">
        <v>0</v>
      </c>
      <c r="I64" s="10" t="s">
        <v>187</v>
      </c>
      <c r="J64" s="10" t="s">
        <v>188</v>
      </c>
    </row>
    <row r="65" spans="1:11" ht="15.75" thickBot="1" x14ac:dyDescent="0.3">
      <c r="A65" s="10" t="s">
        <v>189</v>
      </c>
      <c r="B65" s="10" t="s">
        <v>190</v>
      </c>
      <c r="C65" s="10" t="s">
        <v>19</v>
      </c>
      <c r="D65" s="10" t="s">
        <v>185</v>
      </c>
      <c r="E65" s="10" t="s">
        <v>47</v>
      </c>
      <c r="F65" s="10" t="s">
        <v>191</v>
      </c>
      <c r="G65" s="14">
        <v>9075.6299999999992</v>
      </c>
      <c r="H65" s="11">
        <v>0</v>
      </c>
      <c r="I65" s="10" t="s">
        <v>192</v>
      </c>
      <c r="J65" s="10" t="s">
        <v>188</v>
      </c>
    </row>
    <row r="66" spans="1:11" x14ac:dyDescent="0.25">
      <c r="A66" s="12" t="s">
        <v>193</v>
      </c>
      <c r="B66" s="12"/>
      <c r="C66" s="12"/>
      <c r="D66" s="12"/>
      <c r="E66" s="12"/>
      <c r="F66" s="12"/>
      <c r="G66" s="15">
        <v>9208.73</v>
      </c>
      <c r="H66" s="13">
        <v>0</v>
      </c>
      <c r="I66" s="12"/>
      <c r="J66" s="12"/>
      <c r="K66" s="1" t="s">
        <v>42</v>
      </c>
    </row>
    <row r="67" spans="1:11" x14ac:dyDescent="0.25">
      <c r="A67" s="8" t="s">
        <v>194</v>
      </c>
      <c r="B67" s="9"/>
      <c r="C67" s="9"/>
      <c r="D67" s="9"/>
      <c r="E67" s="9"/>
      <c r="F67" s="9"/>
      <c r="G67" s="9"/>
      <c r="H67" s="9"/>
      <c r="I67" s="9"/>
      <c r="J67" s="9"/>
    </row>
    <row r="68" spans="1:11" x14ac:dyDescent="0.25">
      <c r="A68" s="10" t="s">
        <v>195</v>
      </c>
      <c r="B68" s="10" t="s">
        <v>196</v>
      </c>
      <c r="C68" s="10" t="s">
        <v>19</v>
      </c>
      <c r="D68" s="10" t="s">
        <v>197</v>
      </c>
      <c r="E68" s="10" t="s">
        <v>198</v>
      </c>
      <c r="F68" s="10" t="s">
        <v>199</v>
      </c>
      <c r="G68" s="11">
        <v>337.51</v>
      </c>
      <c r="H68" s="11">
        <v>0</v>
      </c>
      <c r="I68" s="10" t="s">
        <v>200</v>
      </c>
      <c r="J68" s="10" t="s">
        <v>201</v>
      </c>
    </row>
    <row r="69" spans="1:11" x14ac:dyDescent="0.25">
      <c r="A69" s="10" t="s">
        <v>202</v>
      </c>
      <c r="B69" s="10" t="s">
        <v>203</v>
      </c>
      <c r="C69" s="10" t="s">
        <v>19</v>
      </c>
      <c r="D69" s="10" t="s">
        <v>204</v>
      </c>
      <c r="E69" s="10" t="s">
        <v>198</v>
      </c>
      <c r="F69" s="10" t="s">
        <v>205</v>
      </c>
      <c r="G69" s="11">
        <v>337.51</v>
      </c>
      <c r="H69" s="11">
        <v>0</v>
      </c>
      <c r="I69" s="10" t="s">
        <v>206</v>
      </c>
      <c r="J69" s="10" t="s">
        <v>207</v>
      </c>
    </row>
    <row r="70" spans="1:11" x14ac:dyDescent="0.25">
      <c r="A70" s="10" t="s">
        <v>208</v>
      </c>
      <c r="B70" s="10" t="s">
        <v>209</v>
      </c>
      <c r="C70" s="10" t="s">
        <v>19</v>
      </c>
      <c r="D70" s="10" t="s">
        <v>33</v>
      </c>
      <c r="E70" s="10" t="s">
        <v>198</v>
      </c>
      <c r="F70" s="10" t="s">
        <v>210</v>
      </c>
      <c r="G70" s="11">
        <v>40</v>
      </c>
      <c r="H70" s="11">
        <v>0</v>
      </c>
      <c r="I70" s="10" t="s">
        <v>211</v>
      </c>
      <c r="J70" s="10" t="s">
        <v>212</v>
      </c>
    </row>
    <row r="71" spans="1:11" x14ac:dyDescent="0.25">
      <c r="A71" s="10" t="s">
        <v>213</v>
      </c>
      <c r="B71" s="10" t="s">
        <v>214</v>
      </c>
      <c r="C71" s="10" t="s">
        <v>19</v>
      </c>
      <c r="D71" s="10" t="s">
        <v>215</v>
      </c>
      <c r="E71" s="10" t="s">
        <v>198</v>
      </c>
      <c r="F71" s="10" t="s">
        <v>216</v>
      </c>
      <c r="G71" s="11">
        <v>337.51</v>
      </c>
      <c r="H71" s="11">
        <v>0</v>
      </c>
      <c r="I71" s="10" t="s">
        <v>217</v>
      </c>
      <c r="J71" s="10" t="s">
        <v>218</v>
      </c>
    </row>
    <row r="72" spans="1:11" ht="15.75" thickBot="1" x14ac:dyDescent="0.3">
      <c r="A72" s="10" t="s">
        <v>219</v>
      </c>
      <c r="B72" s="10" t="s">
        <v>220</v>
      </c>
      <c r="C72" s="10" t="s">
        <v>19</v>
      </c>
      <c r="D72" s="10" t="s">
        <v>180</v>
      </c>
      <c r="E72" s="10" t="s">
        <v>221</v>
      </c>
      <c r="F72" s="10" t="s">
        <v>222</v>
      </c>
      <c r="G72" s="11">
        <v>136.09</v>
      </c>
      <c r="H72" s="11">
        <v>0</v>
      </c>
      <c r="I72" s="10" t="s">
        <v>223</v>
      </c>
      <c r="J72" s="10" t="s">
        <v>224</v>
      </c>
    </row>
    <row r="73" spans="1:11" x14ac:dyDescent="0.25">
      <c r="A73" s="12" t="s">
        <v>225</v>
      </c>
      <c r="B73" s="12"/>
      <c r="C73" s="12"/>
      <c r="D73" s="12"/>
      <c r="E73" s="12"/>
      <c r="F73" s="12"/>
      <c r="G73" s="15">
        <f>SUM(G68:G72)</f>
        <v>1188.6199999999999</v>
      </c>
      <c r="H73" s="13">
        <v>0</v>
      </c>
      <c r="I73" s="12"/>
      <c r="J73" s="12"/>
      <c r="K73" s="1" t="s">
        <v>42</v>
      </c>
    </row>
    <row r="74" spans="1:11" x14ac:dyDescent="0.25">
      <c r="A74" s="8" t="s">
        <v>226</v>
      </c>
      <c r="B74" s="9"/>
      <c r="C74" s="9"/>
      <c r="D74" s="9"/>
      <c r="E74" s="9"/>
      <c r="F74" s="9"/>
      <c r="G74" s="9"/>
      <c r="H74" s="9"/>
      <c r="I74" s="9"/>
      <c r="J74" s="9"/>
    </row>
    <row r="75" spans="1:11" x14ac:dyDescent="0.25">
      <c r="A75" s="10" t="s">
        <v>227</v>
      </c>
      <c r="B75" s="10" t="s">
        <v>228</v>
      </c>
      <c r="C75" s="10" t="s">
        <v>19</v>
      </c>
      <c r="D75" s="10" t="s">
        <v>229</v>
      </c>
      <c r="E75" s="10" t="s">
        <v>230</v>
      </c>
      <c r="F75" s="10" t="s">
        <v>231</v>
      </c>
      <c r="G75" s="11">
        <v>124.81</v>
      </c>
      <c r="H75" s="11">
        <v>0</v>
      </c>
      <c r="I75" s="10" t="s">
        <v>232</v>
      </c>
      <c r="J75" s="10" t="s">
        <v>233</v>
      </c>
    </row>
    <row r="76" spans="1:11" x14ac:dyDescent="0.25">
      <c r="A76" s="10" t="s">
        <v>227</v>
      </c>
      <c r="B76" s="10" t="s">
        <v>234</v>
      </c>
      <c r="C76" s="10" t="s">
        <v>19</v>
      </c>
      <c r="D76" s="10" t="s">
        <v>235</v>
      </c>
      <c r="E76" s="10" t="s">
        <v>230</v>
      </c>
      <c r="F76" s="10" t="s">
        <v>236</v>
      </c>
      <c r="G76" s="11">
        <v>124.92</v>
      </c>
      <c r="H76" s="11">
        <v>0</v>
      </c>
      <c r="I76" s="10" t="s">
        <v>237</v>
      </c>
      <c r="J76" s="10" t="s">
        <v>238</v>
      </c>
    </row>
    <row r="77" spans="1:11" x14ac:dyDescent="0.25">
      <c r="A77" s="10" t="s">
        <v>239</v>
      </c>
      <c r="B77" s="10" t="s">
        <v>240</v>
      </c>
      <c r="C77" s="10" t="s">
        <v>19</v>
      </c>
      <c r="D77" s="10" t="s">
        <v>241</v>
      </c>
      <c r="E77" s="10" t="s">
        <v>230</v>
      </c>
      <c r="F77" s="10" t="s">
        <v>242</v>
      </c>
      <c r="G77" s="11">
        <v>81.69</v>
      </c>
      <c r="H77" s="11">
        <v>0</v>
      </c>
      <c r="I77" s="10" t="s">
        <v>243</v>
      </c>
      <c r="J77" s="10" t="s">
        <v>172</v>
      </c>
    </row>
    <row r="78" spans="1:11" x14ac:dyDescent="0.25">
      <c r="A78" s="10" t="s">
        <v>244</v>
      </c>
      <c r="B78" s="10" t="s">
        <v>245</v>
      </c>
      <c r="C78" s="10" t="s">
        <v>19</v>
      </c>
      <c r="D78" s="10" t="s">
        <v>246</v>
      </c>
      <c r="E78" s="10" t="s">
        <v>230</v>
      </c>
      <c r="F78" s="10" t="s">
        <v>247</v>
      </c>
      <c r="G78" s="11">
        <v>126.9</v>
      </c>
      <c r="H78" s="11">
        <v>0</v>
      </c>
      <c r="I78" s="10" t="s">
        <v>248</v>
      </c>
      <c r="J78" s="10" t="s">
        <v>249</v>
      </c>
    </row>
    <row r="79" spans="1:11" x14ac:dyDescent="0.25">
      <c r="A79" s="10" t="s">
        <v>250</v>
      </c>
      <c r="B79" s="10" t="s">
        <v>251</v>
      </c>
      <c r="C79" s="10" t="s">
        <v>19</v>
      </c>
      <c r="D79" s="10" t="s">
        <v>252</v>
      </c>
      <c r="E79" s="10" t="s">
        <v>230</v>
      </c>
      <c r="F79" s="10" t="s">
        <v>253</v>
      </c>
      <c r="G79" s="11">
        <v>143.21</v>
      </c>
      <c r="H79" s="11">
        <v>0</v>
      </c>
      <c r="I79" s="10" t="s">
        <v>254</v>
      </c>
      <c r="J79" s="10" t="s">
        <v>255</v>
      </c>
    </row>
    <row r="80" spans="1:11" x14ac:dyDescent="0.25">
      <c r="A80" s="10" t="s">
        <v>256</v>
      </c>
      <c r="B80" s="10" t="s">
        <v>257</v>
      </c>
      <c r="C80" s="10" t="s">
        <v>19</v>
      </c>
      <c r="D80" s="10" t="s">
        <v>258</v>
      </c>
      <c r="E80" s="10" t="s">
        <v>230</v>
      </c>
      <c r="F80" s="10" t="s">
        <v>259</v>
      </c>
      <c r="G80" s="11">
        <v>129.19999999999999</v>
      </c>
      <c r="H80" s="11">
        <v>0</v>
      </c>
      <c r="I80" s="10" t="s">
        <v>260</v>
      </c>
      <c r="J80" s="10" t="s">
        <v>261</v>
      </c>
    </row>
    <row r="81" spans="1:11" x14ac:dyDescent="0.25">
      <c r="A81" s="10" t="s">
        <v>262</v>
      </c>
      <c r="B81" s="10" t="s">
        <v>263</v>
      </c>
      <c r="C81" s="10" t="s">
        <v>19</v>
      </c>
      <c r="D81" s="10" t="s">
        <v>264</v>
      </c>
      <c r="E81" s="10" t="s">
        <v>265</v>
      </c>
      <c r="F81" s="10" t="s">
        <v>266</v>
      </c>
      <c r="G81" s="11">
        <v>133.26</v>
      </c>
      <c r="H81" s="11">
        <v>0</v>
      </c>
      <c r="I81" s="10" t="s">
        <v>267</v>
      </c>
      <c r="J81" s="10" t="s">
        <v>95</v>
      </c>
    </row>
    <row r="82" spans="1:11" x14ac:dyDescent="0.25">
      <c r="A82" s="10" t="s">
        <v>268</v>
      </c>
      <c r="B82" s="10" t="s">
        <v>269</v>
      </c>
      <c r="C82" s="10" t="s">
        <v>19</v>
      </c>
      <c r="D82" s="10" t="s">
        <v>270</v>
      </c>
      <c r="E82" s="10" t="s">
        <v>265</v>
      </c>
      <c r="F82" s="10" t="s">
        <v>271</v>
      </c>
      <c r="G82" s="11">
        <v>137.12</v>
      </c>
      <c r="H82" s="11">
        <v>0</v>
      </c>
      <c r="I82" s="10" t="s">
        <v>272</v>
      </c>
      <c r="J82" s="10" t="s">
        <v>102</v>
      </c>
    </row>
    <row r="83" spans="1:11" x14ac:dyDescent="0.25">
      <c r="A83" s="10" t="s">
        <v>273</v>
      </c>
      <c r="B83" s="10" t="s">
        <v>274</v>
      </c>
      <c r="C83" s="10" t="s">
        <v>19</v>
      </c>
      <c r="D83" s="10" t="s">
        <v>275</v>
      </c>
      <c r="E83" s="10" t="s">
        <v>230</v>
      </c>
      <c r="F83" s="10" t="s">
        <v>276</v>
      </c>
      <c r="G83" s="11">
        <v>131.31</v>
      </c>
      <c r="H83" s="11">
        <v>0</v>
      </c>
      <c r="I83" s="10" t="s">
        <v>277</v>
      </c>
      <c r="J83" s="10" t="s">
        <v>278</v>
      </c>
    </row>
    <row r="84" spans="1:11" x14ac:dyDescent="0.25">
      <c r="A84" s="10" t="s">
        <v>279</v>
      </c>
      <c r="B84" s="10" t="s">
        <v>280</v>
      </c>
      <c r="C84" s="10" t="s">
        <v>19</v>
      </c>
      <c r="D84" s="10" t="s">
        <v>281</v>
      </c>
      <c r="E84" s="10" t="s">
        <v>230</v>
      </c>
      <c r="F84" s="10" t="s">
        <v>282</v>
      </c>
      <c r="G84" s="11">
        <v>132.58000000000001</v>
      </c>
      <c r="H84" s="11">
        <v>0</v>
      </c>
      <c r="I84" s="10" t="s">
        <v>283</v>
      </c>
      <c r="J84" s="10" t="s">
        <v>37</v>
      </c>
    </row>
    <row r="85" spans="1:11" x14ac:dyDescent="0.25">
      <c r="A85" s="10" t="s">
        <v>284</v>
      </c>
      <c r="B85" s="10" t="s">
        <v>285</v>
      </c>
      <c r="C85" s="10" t="s">
        <v>19</v>
      </c>
      <c r="D85" s="10" t="s">
        <v>286</v>
      </c>
      <c r="E85" s="10" t="s">
        <v>230</v>
      </c>
      <c r="F85" s="10" t="s">
        <v>287</v>
      </c>
      <c r="G85" s="11">
        <v>131.63999999999999</v>
      </c>
      <c r="H85" s="11">
        <v>0</v>
      </c>
      <c r="I85" s="10" t="s">
        <v>288</v>
      </c>
      <c r="J85" s="10" t="s">
        <v>289</v>
      </c>
    </row>
    <row r="86" spans="1:11" x14ac:dyDescent="0.25">
      <c r="A86" s="10" t="s">
        <v>290</v>
      </c>
      <c r="B86" s="10" t="s">
        <v>291</v>
      </c>
      <c r="C86" s="10" t="s">
        <v>19</v>
      </c>
      <c r="D86" s="10" t="s">
        <v>292</v>
      </c>
      <c r="E86" s="10" t="s">
        <v>230</v>
      </c>
      <c r="F86" s="10" t="s">
        <v>293</v>
      </c>
      <c r="G86" s="11">
        <v>131.71</v>
      </c>
      <c r="H86" s="11">
        <v>0</v>
      </c>
      <c r="I86" s="10" t="s">
        <v>294</v>
      </c>
      <c r="J86" s="10" t="s">
        <v>295</v>
      </c>
    </row>
    <row r="87" spans="1:11" ht="15.75" thickBot="1" x14ac:dyDescent="0.3">
      <c r="A87" s="10" t="s">
        <v>296</v>
      </c>
      <c r="B87" s="10" t="s">
        <v>297</v>
      </c>
      <c r="C87" s="10" t="s">
        <v>19</v>
      </c>
      <c r="D87" s="10" t="s">
        <v>298</v>
      </c>
      <c r="E87" s="10" t="s">
        <v>230</v>
      </c>
      <c r="F87" s="10" t="s">
        <v>299</v>
      </c>
      <c r="G87" s="11">
        <v>130.86000000000001</v>
      </c>
      <c r="H87" s="11">
        <v>0</v>
      </c>
      <c r="I87" s="10" t="s">
        <v>300</v>
      </c>
      <c r="J87" s="10" t="s">
        <v>301</v>
      </c>
    </row>
    <row r="88" spans="1:11" ht="15.75" thickBot="1" x14ac:dyDescent="0.3">
      <c r="A88" s="12" t="s">
        <v>302</v>
      </c>
      <c r="B88" s="12"/>
      <c r="C88" s="12"/>
      <c r="D88" s="12"/>
      <c r="E88" s="12"/>
      <c r="F88" s="12"/>
      <c r="G88" s="15">
        <f>SUM(G75:G87)</f>
        <v>1659.21</v>
      </c>
      <c r="H88" s="13">
        <v>0</v>
      </c>
      <c r="I88" s="12"/>
      <c r="J88" s="12"/>
      <c r="K88" s="1" t="s">
        <v>42</v>
      </c>
    </row>
    <row r="89" spans="1:11" x14ac:dyDescent="0.25">
      <c r="A89" s="12"/>
      <c r="B89" s="12"/>
      <c r="C89" s="12"/>
      <c r="D89" s="12"/>
      <c r="E89" s="12"/>
      <c r="F89" s="12"/>
      <c r="G89" s="15">
        <f>+G88+G73+G66+G62+G58+G55+G52+G18+G15</f>
        <v>42072.479999999996</v>
      </c>
      <c r="H89" s="15">
        <f>+H88+H73+H66+H62+H58+H55+H52+H18+H15</f>
        <v>0</v>
      </c>
      <c r="I89" s="12"/>
      <c r="J89" s="12"/>
    </row>
  </sheetData>
  <mergeCells count="3">
    <mergeCell ref="A5:H5"/>
    <mergeCell ref="I5:K5"/>
    <mergeCell ref="A6:K6"/>
  </mergeCells>
  <pageMargins left="0.75" right="0.75" top="1" bottom="1" header="0.5" footer="0.5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2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Prince</dc:creator>
  <cp:lastModifiedBy>Jennifer Prince</cp:lastModifiedBy>
  <dcterms:created xsi:type="dcterms:W3CDTF">2014-03-21T14:26:07Z</dcterms:created>
  <dcterms:modified xsi:type="dcterms:W3CDTF">2014-03-21T15:10:42Z</dcterms:modified>
</cp:coreProperties>
</file>